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9468" activeTab="1"/>
  </bookViews>
  <sheets>
    <sheet name="прил 4" sheetId="1" r:id="rId1"/>
    <sheet name="прил 5" sheetId="2" r:id="rId2"/>
  </sheets>
  <definedNames/>
  <calcPr fullCalcOnLoad="1"/>
</workbook>
</file>

<file path=xl/sharedStrings.xml><?xml version="1.0" encoding="utf-8"?>
<sst xmlns="http://schemas.openxmlformats.org/spreadsheetml/2006/main" count="58" uniqueCount="50">
  <si>
    <t>Наименование мероприятий</t>
  </si>
  <si>
    <t>Источники финансирования</t>
  </si>
  <si>
    <t>Всего по программе:</t>
  </si>
  <si>
    <t xml:space="preserve"> </t>
  </si>
  <si>
    <t>(подпись)</t>
  </si>
  <si>
    <t>Исполнитель</t>
  </si>
  <si>
    <t>заместитель начальника ПЭО ДЖКиСК</t>
  </si>
  <si>
    <t>Попова Татьяна Викторовна</t>
  </si>
  <si>
    <t>тел. 8(34675)7-04-76</t>
  </si>
  <si>
    <t>бюджет г.Югорска</t>
  </si>
  <si>
    <t>Г.А. Ярков</t>
  </si>
  <si>
    <t>Заместитель директора ДЖКиСК</t>
  </si>
  <si>
    <t>Возмещение недополученных доходов в связи с оказанием населению города услуг по обеспечению автомобильным общественным транспортом на городских автобусных маршрутах</t>
  </si>
  <si>
    <t>№№ п/п</t>
  </si>
  <si>
    <t>утверждения и реализации ВЦП</t>
  </si>
  <si>
    <t xml:space="preserve">Приложение 4 </t>
  </si>
  <si>
    <t xml:space="preserve"> к Порядку разработки,</t>
  </si>
  <si>
    <t>Информация</t>
  </si>
  <si>
    <t>Предусмотрено по утвержденной программе, тыс.руб.</t>
  </si>
  <si>
    <t>Фактически профинансировано,                      тыс. руб.</t>
  </si>
  <si>
    <t>«Создание условий для предоставления транспортных и жилищно-коммунальных услуг населению города Югорска на 2013-2015 годы"</t>
  </si>
  <si>
    <t>% выполнения</t>
  </si>
  <si>
    <t>по объему финансирования мероприятий ведомственной целевой программы</t>
  </si>
  <si>
    <t>Возмещение недополученных доходов в связи с оказанием населению города жилищно-коммунальных услуг (снабжение населения сжиженным газом для бытовых нужд)</t>
  </si>
  <si>
    <t>за 2013 год</t>
  </si>
  <si>
    <t>бюджет ХМАО-Югры</t>
  </si>
  <si>
    <t>Приложение 5</t>
  </si>
  <si>
    <t>Оценка результативности реализации ведомственной целевой программы</t>
  </si>
  <si>
    <t>№№</t>
  </si>
  <si>
    <t>Наименование показателей результативности программы</t>
  </si>
  <si>
    <t>Ед. Из.</t>
  </si>
  <si>
    <t>Базовый показатель на начало реализации программы</t>
  </si>
  <si>
    <t>Предусмотрено по программе</t>
  </si>
  <si>
    <t>Выполнено</t>
  </si>
  <si>
    <t>Результат гр.8 / гр.6, %</t>
  </si>
  <si>
    <t>на весь период реализации</t>
  </si>
  <si>
    <t>с начала реализации</t>
  </si>
  <si>
    <t>«Создание условий для предоставления транспортных и жилищно-коммунальных услуг                                                                          населению города Югорска на 2013-2015 годы"</t>
  </si>
  <si>
    <t>на отчетный год</t>
  </si>
  <si>
    <t>за отчетный год</t>
  </si>
  <si>
    <t>Показатели непосредственных результатов</t>
  </si>
  <si>
    <t>кг</t>
  </si>
  <si>
    <t>пассажиров</t>
  </si>
  <si>
    <t xml:space="preserve">Общий объем реализации сжиженного газа населению города </t>
  </si>
  <si>
    <t>Общее количество перевезенных пассажиров</t>
  </si>
  <si>
    <t>Показатели конечных результатов</t>
  </si>
  <si>
    <t>Средняя стоимость возмещения недополученных доходов на 1 кг сжиженного газа</t>
  </si>
  <si>
    <t>Средняя стоимость возмещения недополученных доходов на 1билет</t>
  </si>
  <si>
    <t>руб. на        1 кг</t>
  </si>
  <si>
    <t>руб. на      1 билет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</si>
</sst>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;[Red]\-#,##0.00;0.00"/>
    <numFmt numFmtId="173" formatCode="#,##0.0;[Red]\-#,##0.0;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165" fontId="50" fillId="0" borderId="10" xfId="0" applyNumberFormat="1" applyFont="1" applyBorder="1" applyAlignment="1">
      <alignment horizontal="center" vertical="top" wrapText="1"/>
    </xf>
    <xf numFmtId="164" fontId="50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8" fillId="0" borderId="0" xfId="0" applyFont="1" applyBorder="1" applyAlignment="1">
      <alignment horizontal="center" vertical="top"/>
    </xf>
    <xf numFmtId="173" fontId="4" fillId="0" borderId="10" xfId="52" applyNumberFormat="1" applyFont="1" applyFill="1" applyBorder="1" applyAlignment="1" applyProtection="1">
      <alignment horizontal="center" vertical="top"/>
      <protection hidden="1"/>
    </xf>
    <xf numFmtId="0" fontId="48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top"/>
    </xf>
    <xf numFmtId="0" fontId="48" fillId="0" borderId="13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top" wrapText="1"/>
    </xf>
    <xf numFmtId="164" fontId="47" fillId="0" borderId="13" xfId="0" applyNumberFormat="1" applyFont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/>
    </xf>
    <xf numFmtId="0" fontId="52" fillId="0" borderId="13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5" fillId="0" borderId="12" xfId="0" applyFont="1" applyBorder="1" applyAlignment="1">
      <alignment horizontal="right"/>
    </xf>
    <xf numFmtId="1" fontId="47" fillId="0" borderId="13" xfId="0" applyNumberFormat="1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3" xfId="0" applyFont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A26" sqref="A26"/>
    </sheetView>
  </sheetViews>
  <sheetFormatPr defaultColWidth="9.140625" defaultRowHeight="15"/>
  <cols>
    <col min="1" max="1" width="3.57421875" style="8" customWidth="1"/>
    <col min="2" max="2" width="42.8515625" style="0" customWidth="1"/>
    <col min="3" max="3" width="13.140625" style="0" customWidth="1"/>
    <col min="4" max="4" width="12.7109375" style="0" customWidth="1"/>
    <col min="5" max="5" width="11.8515625" style="0" customWidth="1"/>
    <col min="6" max="6" width="10.00390625" style="0" customWidth="1"/>
  </cols>
  <sheetData>
    <row r="1" spans="5:6" ht="15">
      <c r="E1" s="6"/>
      <c r="F1" s="16" t="s">
        <v>15</v>
      </c>
    </row>
    <row r="2" spans="5:6" ht="15">
      <c r="E2" s="6"/>
      <c r="F2" s="16" t="s">
        <v>16</v>
      </c>
    </row>
    <row r="3" spans="5:6" ht="15">
      <c r="E3" s="6"/>
      <c r="F3" s="16" t="s">
        <v>14</v>
      </c>
    </row>
    <row r="4" spans="5:6" ht="15">
      <c r="E4" s="6"/>
      <c r="F4" s="16"/>
    </row>
    <row r="5" spans="1:6" ht="15" customHeight="1">
      <c r="A5" s="45" t="s">
        <v>17</v>
      </c>
      <c r="B5" s="45"/>
      <c r="C5" s="45"/>
      <c r="D5" s="45"/>
      <c r="E5" s="45"/>
      <c r="F5" s="45"/>
    </row>
    <row r="6" spans="1:6" ht="15" customHeight="1">
      <c r="A6" s="45" t="s">
        <v>22</v>
      </c>
      <c r="B6" s="45"/>
      <c r="C6" s="45"/>
      <c r="D6" s="45"/>
      <c r="E6" s="45"/>
      <c r="F6" s="45"/>
    </row>
    <row r="7" spans="1:6" ht="32.25" customHeight="1">
      <c r="A7" s="46" t="s">
        <v>20</v>
      </c>
      <c r="B7" s="46"/>
      <c r="C7" s="46"/>
      <c r="D7" s="46"/>
      <c r="E7" s="46"/>
      <c r="F7" s="46"/>
    </row>
    <row r="8" spans="1:6" ht="15" customHeight="1">
      <c r="A8" s="47" t="s">
        <v>24</v>
      </c>
      <c r="B8" s="47"/>
      <c r="C8" s="47"/>
      <c r="D8" s="47"/>
      <c r="E8" s="47"/>
      <c r="F8" s="47"/>
    </row>
    <row r="9" spans="1:5" ht="10.5" customHeight="1">
      <c r="A9" s="9"/>
      <c r="B9" s="4"/>
      <c r="C9" s="4"/>
      <c r="D9" s="4"/>
      <c r="E9" s="4"/>
    </row>
    <row r="10" spans="1:6" ht="66" customHeight="1">
      <c r="A10" s="17" t="s">
        <v>13</v>
      </c>
      <c r="B10" s="18" t="s">
        <v>0</v>
      </c>
      <c r="C10" s="19" t="s">
        <v>1</v>
      </c>
      <c r="D10" s="19" t="s">
        <v>18</v>
      </c>
      <c r="E10" s="18" t="s">
        <v>19</v>
      </c>
      <c r="F10" s="19" t="s">
        <v>21</v>
      </c>
    </row>
    <row r="11" spans="1:6" ht="14.25" customHeight="1">
      <c r="A11" s="11">
        <v>1</v>
      </c>
      <c r="B11" s="11">
        <v>2</v>
      </c>
      <c r="C11" s="11">
        <v>3</v>
      </c>
      <c r="D11" s="11">
        <v>4</v>
      </c>
      <c r="E11" s="11">
        <v>6</v>
      </c>
      <c r="F11" s="11">
        <v>7</v>
      </c>
    </row>
    <row r="12" spans="1:6" ht="38.25" customHeight="1">
      <c r="A12" s="50">
        <v>1</v>
      </c>
      <c r="B12" s="48" t="s">
        <v>12</v>
      </c>
      <c r="C12" s="13" t="s">
        <v>9</v>
      </c>
      <c r="D12" s="14">
        <v>7653.3</v>
      </c>
      <c r="E12" s="14">
        <v>7653.3</v>
      </c>
      <c r="F12" s="15">
        <f>E12/D12</f>
        <v>1</v>
      </c>
    </row>
    <row r="13" spans="1:6" ht="45" customHeight="1">
      <c r="A13" s="51"/>
      <c r="B13" s="49"/>
      <c r="C13" s="13" t="s">
        <v>25</v>
      </c>
      <c r="D13" s="14">
        <v>27018.2</v>
      </c>
      <c r="E13" s="14">
        <f>D13</f>
        <v>27018.2</v>
      </c>
      <c r="F13" s="15">
        <f>E13/D13</f>
        <v>1</v>
      </c>
    </row>
    <row r="14" spans="1:6" ht="60" customHeight="1">
      <c r="A14" s="12">
        <v>2</v>
      </c>
      <c r="B14" s="12" t="s">
        <v>23</v>
      </c>
      <c r="C14" s="13" t="s">
        <v>9</v>
      </c>
      <c r="D14" s="22">
        <v>851.7</v>
      </c>
      <c r="E14" s="14">
        <v>851.4</v>
      </c>
      <c r="F14" s="15">
        <f>E14/D14</f>
        <v>0.9996477632969355</v>
      </c>
    </row>
    <row r="15" spans="1:6" ht="14.25">
      <c r="A15" s="12"/>
      <c r="B15" s="12" t="s">
        <v>2</v>
      </c>
      <c r="C15" s="13"/>
      <c r="D15" s="14">
        <f>D12+D14+D13</f>
        <v>35523.2</v>
      </c>
      <c r="E15" s="14">
        <f>E12+E14+E13</f>
        <v>35522.9</v>
      </c>
      <c r="F15" s="15">
        <f>E15/D15</f>
        <v>0.9999915548148817</v>
      </c>
    </row>
    <row r="16" spans="1:4" ht="21" customHeight="1">
      <c r="A16" s="9" t="s">
        <v>3</v>
      </c>
      <c r="C16" s="2"/>
      <c r="D16" s="2"/>
    </row>
    <row r="17" spans="1:5" ht="15">
      <c r="A17" s="1" t="s">
        <v>11</v>
      </c>
      <c r="B17" s="3"/>
      <c r="C17" s="42"/>
      <c r="D17" s="20"/>
      <c r="E17" s="38" t="s">
        <v>10</v>
      </c>
    </row>
    <row r="18" spans="1:5" ht="15">
      <c r="A18" s="10"/>
      <c r="B18" s="3"/>
      <c r="C18" s="42"/>
      <c r="D18" s="23" t="s">
        <v>4</v>
      </c>
      <c r="E18" s="3"/>
    </row>
    <row r="19" spans="1:5" ht="15">
      <c r="A19" s="7" t="s">
        <v>5</v>
      </c>
      <c r="B19" s="5"/>
      <c r="C19" s="5"/>
      <c r="D19" s="5"/>
      <c r="E19" s="5"/>
    </row>
    <row r="20" spans="1:5" ht="15">
      <c r="A20" s="7" t="s">
        <v>6</v>
      </c>
      <c r="B20" s="5"/>
      <c r="C20" s="5"/>
      <c r="D20" s="5"/>
      <c r="E20" s="5"/>
    </row>
    <row r="21" spans="1:5" ht="15">
      <c r="A21" s="7" t="s">
        <v>7</v>
      </c>
      <c r="B21" s="5"/>
      <c r="C21" s="5"/>
      <c r="D21" s="5"/>
      <c r="E21" s="5"/>
    </row>
    <row r="22" spans="1:5" ht="15">
      <c r="A22" s="7" t="s">
        <v>8</v>
      </c>
      <c r="B22" s="5"/>
      <c r="C22" s="5"/>
      <c r="D22" s="5"/>
      <c r="E22" s="5"/>
    </row>
    <row r="23" ht="14.25">
      <c r="A23" s="9"/>
    </row>
    <row r="24" ht="14.25">
      <c r="A24" s="9"/>
    </row>
    <row r="25" ht="14.25">
      <c r="A25" s="9"/>
    </row>
  </sheetData>
  <sheetProtection/>
  <mergeCells count="6">
    <mergeCell ref="A5:F5"/>
    <mergeCell ref="A6:F6"/>
    <mergeCell ref="A7:F7"/>
    <mergeCell ref="A8:F8"/>
    <mergeCell ref="B12:B13"/>
    <mergeCell ref="A12:A13"/>
  </mergeCells>
  <printOptions horizontalCentered="1"/>
  <pageMargins left="0.5118110236220472" right="0.11811023622047245" top="0.5511811023622047" bottom="0.5511811023622047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.00390625" style="0" customWidth="1"/>
    <col min="2" max="2" width="41.28125" style="0" customWidth="1"/>
    <col min="3" max="3" width="7.57421875" style="41" customWidth="1"/>
    <col min="4" max="4" width="13.00390625" style="0" customWidth="1"/>
    <col min="5" max="5" width="12.7109375" style="0" customWidth="1"/>
    <col min="6" max="6" width="12.8515625" style="0" customWidth="1"/>
    <col min="7" max="7" width="13.57421875" style="0" customWidth="1"/>
    <col min="8" max="8" width="13.8515625" style="0" customWidth="1"/>
    <col min="9" max="9" width="11.7109375" style="0" customWidth="1"/>
  </cols>
  <sheetData>
    <row r="1" ht="15">
      <c r="I1" s="6" t="s">
        <v>26</v>
      </c>
    </row>
    <row r="2" spans="1:9" ht="20.25" customHeight="1">
      <c r="A2" s="45" t="s">
        <v>27</v>
      </c>
      <c r="B2" s="45"/>
      <c r="C2" s="45"/>
      <c r="D2" s="45"/>
      <c r="E2" s="45"/>
      <c r="F2" s="45"/>
      <c r="G2" s="45"/>
      <c r="H2" s="45"/>
      <c r="I2" s="45"/>
    </row>
    <row r="3" spans="1:9" ht="35.25" customHeight="1">
      <c r="A3" s="46" t="s">
        <v>37</v>
      </c>
      <c r="B3" s="46"/>
      <c r="C3" s="46"/>
      <c r="D3" s="46"/>
      <c r="E3" s="46"/>
      <c r="F3" s="46"/>
      <c r="G3" s="46"/>
      <c r="H3" s="46"/>
      <c r="I3" s="46"/>
    </row>
    <row r="4" spans="1:9" ht="9" customHeight="1">
      <c r="A4" s="24"/>
      <c r="B4" s="4"/>
      <c r="D4" s="4"/>
      <c r="E4" s="4"/>
      <c r="F4" s="4"/>
      <c r="G4" s="4"/>
      <c r="H4" s="4"/>
      <c r="I4" s="4"/>
    </row>
    <row r="5" spans="1:9" ht="44.25" customHeight="1">
      <c r="A5" s="54" t="s">
        <v>28</v>
      </c>
      <c r="B5" s="52" t="s">
        <v>29</v>
      </c>
      <c r="C5" s="54" t="s">
        <v>30</v>
      </c>
      <c r="D5" s="52" t="s">
        <v>31</v>
      </c>
      <c r="E5" s="56" t="s">
        <v>32</v>
      </c>
      <c r="F5" s="57"/>
      <c r="G5" s="56" t="s">
        <v>33</v>
      </c>
      <c r="H5" s="57"/>
      <c r="I5" s="52" t="s">
        <v>34</v>
      </c>
    </row>
    <row r="6" spans="1:9" ht="41.25" customHeight="1">
      <c r="A6" s="55"/>
      <c r="B6" s="53"/>
      <c r="C6" s="55"/>
      <c r="D6" s="53"/>
      <c r="E6" s="25" t="s">
        <v>35</v>
      </c>
      <c r="F6" s="25" t="s">
        <v>38</v>
      </c>
      <c r="G6" s="25" t="s">
        <v>36</v>
      </c>
      <c r="H6" s="25" t="s">
        <v>39</v>
      </c>
      <c r="I6" s="53"/>
    </row>
    <row r="7" spans="1:9" ht="14.25">
      <c r="A7" s="26">
        <v>1</v>
      </c>
      <c r="B7" s="26">
        <v>2</v>
      </c>
      <c r="C7" s="43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5">
      <c r="A8" s="27"/>
      <c r="B8" s="28" t="s">
        <v>40</v>
      </c>
      <c r="C8" s="29"/>
      <c r="D8" s="29"/>
      <c r="E8" s="29"/>
      <c r="F8" s="29"/>
      <c r="G8" s="29"/>
      <c r="H8" s="29"/>
      <c r="I8" s="29"/>
    </row>
    <row r="9" spans="1:9" ht="30.75">
      <c r="A9" s="30">
        <v>1</v>
      </c>
      <c r="B9" s="31" t="s">
        <v>43</v>
      </c>
      <c r="C9" s="32" t="s">
        <v>41</v>
      </c>
      <c r="D9" s="39">
        <v>17017</v>
      </c>
      <c r="E9" s="39">
        <f>17490+17010+16020</f>
        <v>50520</v>
      </c>
      <c r="F9" s="39">
        <v>17490</v>
      </c>
      <c r="G9" s="39">
        <v>12738</v>
      </c>
      <c r="H9" s="39">
        <f>G9</f>
        <v>12738</v>
      </c>
      <c r="I9" s="33">
        <f>H9/F9</f>
        <v>0.7283018867924528</v>
      </c>
    </row>
    <row r="10" spans="1:9" ht="30.75">
      <c r="A10" s="30">
        <v>2</v>
      </c>
      <c r="B10" s="31" t="s">
        <v>44</v>
      </c>
      <c r="C10" s="32" t="s">
        <v>42</v>
      </c>
      <c r="D10" s="39">
        <v>263407</v>
      </c>
      <c r="E10" s="39">
        <f>263407*3</f>
        <v>790221</v>
      </c>
      <c r="F10" s="39">
        <v>263407</v>
      </c>
      <c r="G10" s="39">
        <v>237596</v>
      </c>
      <c r="H10" s="39">
        <f>G10</f>
        <v>237596</v>
      </c>
      <c r="I10" s="33">
        <f>H10/F10</f>
        <v>0.9020109564286446</v>
      </c>
    </row>
    <row r="11" spans="1:9" ht="15" customHeight="1">
      <c r="A11" s="27"/>
      <c r="B11" s="35" t="s">
        <v>45</v>
      </c>
      <c r="C11" s="32"/>
      <c r="D11" s="40"/>
      <c r="E11" s="34"/>
      <c r="F11" s="34"/>
      <c r="G11" s="34"/>
      <c r="H11" s="39"/>
      <c r="I11" s="33"/>
    </row>
    <row r="12" spans="1:9" ht="46.5">
      <c r="A12" s="30">
        <v>1</v>
      </c>
      <c r="B12" s="36" t="s">
        <v>46</v>
      </c>
      <c r="C12" s="32" t="s">
        <v>48</v>
      </c>
      <c r="D12" s="34">
        <v>63.98</v>
      </c>
      <c r="E12" s="34">
        <f>(66.84*17490+76.43*17010+79.52*16020)/E9</f>
        <v>74.0897921615202</v>
      </c>
      <c r="F12" s="34">
        <v>66.84</v>
      </c>
      <c r="G12" s="34">
        <f>851407/G9</f>
        <v>66.83992777516093</v>
      </c>
      <c r="H12" s="44">
        <f>G12</f>
        <v>66.83992777516093</v>
      </c>
      <c r="I12" s="33">
        <f>H12/F12</f>
        <v>0.999998919436878</v>
      </c>
    </row>
    <row r="13" spans="1:9" ht="30.75">
      <c r="A13" s="30">
        <v>2</v>
      </c>
      <c r="B13" s="36" t="s">
        <v>47</v>
      </c>
      <c r="C13" s="32" t="s">
        <v>49</v>
      </c>
      <c r="D13" s="34">
        <v>50.37</v>
      </c>
      <c r="E13" s="34">
        <f>(263407*101.25+263407*106.31+263407*111.63)/E10</f>
        <v>106.39666666666666</v>
      </c>
      <c r="F13" s="34">
        <v>101.25</v>
      </c>
      <c r="G13" s="34">
        <f>(34671500-7969164.82)/G10</f>
        <v>112.385457583461</v>
      </c>
      <c r="H13" s="44">
        <f>G13</f>
        <v>112.385457583461</v>
      </c>
      <c r="I13" s="33">
        <f>H13/F13</f>
        <v>1.1099798279848</v>
      </c>
    </row>
    <row r="14" spans="1:9" ht="9" customHeight="1">
      <c r="A14" s="37"/>
      <c r="B14" s="5"/>
      <c r="C14" s="42"/>
      <c r="D14" s="5"/>
      <c r="E14" s="5"/>
      <c r="F14" s="5"/>
      <c r="G14" s="5"/>
      <c r="H14" s="5"/>
      <c r="I14" s="5"/>
    </row>
    <row r="15" spans="1:9" ht="9" customHeight="1">
      <c r="A15" s="37"/>
      <c r="B15" s="5"/>
      <c r="C15" s="42"/>
      <c r="D15" s="5"/>
      <c r="E15" s="5"/>
      <c r="F15" s="5"/>
      <c r="G15" s="5"/>
      <c r="H15" s="5"/>
      <c r="I15" s="5"/>
    </row>
    <row r="16" spans="1:7" ht="15">
      <c r="A16" s="1" t="s">
        <v>11</v>
      </c>
      <c r="B16" s="3"/>
      <c r="C16" s="42"/>
      <c r="D16" s="20"/>
      <c r="E16" s="38" t="s">
        <v>10</v>
      </c>
      <c r="G16" s="5"/>
    </row>
    <row r="17" spans="1:9" ht="15">
      <c r="A17" s="10"/>
      <c r="B17" s="3"/>
      <c r="C17" s="42"/>
      <c r="D17" s="21" t="s">
        <v>4</v>
      </c>
      <c r="E17" s="3"/>
      <c r="G17" s="5"/>
      <c r="I17" s="5"/>
    </row>
    <row r="18" spans="1:9" ht="12.75" customHeight="1">
      <c r="A18" s="7" t="s">
        <v>5</v>
      </c>
      <c r="B18" s="5"/>
      <c r="C18" s="42"/>
      <c r="D18" s="5"/>
      <c r="E18" s="5"/>
      <c r="F18" s="5"/>
      <c r="G18" s="5"/>
      <c r="H18" s="5"/>
      <c r="I18" s="5"/>
    </row>
    <row r="19" spans="1:9" ht="15">
      <c r="A19" s="7" t="s">
        <v>6</v>
      </c>
      <c r="B19" s="5"/>
      <c r="C19" s="42"/>
      <c r="D19" s="5"/>
      <c r="E19" s="5"/>
      <c r="F19" s="5"/>
      <c r="G19" s="5"/>
      <c r="H19" s="5"/>
      <c r="I19" s="5"/>
    </row>
    <row r="20" spans="1:9" ht="15">
      <c r="A20" s="7" t="s">
        <v>7</v>
      </c>
      <c r="B20" s="5"/>
      <c r="C20" s="42"/>
      <c r="D20" s="5"/>
      <c r="E20" s="5"/>
      <c r="F20" s="5"/>
      <c r="G20" s="5"/>
      <c r="H20" s="5"/>
      <c r="I20" s="5"/>
    </row>
    <row r="21" spans="1:9" ht="15">
      <c r="A21" s="7" t="s">
        <v>8</v>
      </c>
      <c r="B21" s="5"/>
      <c r="C21" s="42"/>
      <c r="D21" s="5"/>
      <c r="E21" s="5"/>
      <c r="F21" s="5"/>
      <c r="G21" s="5"/>
      <c r="H21" s="5"/>
      <c r="I21" s="5"/>
    </row>
    <row r="22" spans="1:9" ht="15">
      <c r="A22" s="7"/>
      <c r="B22" s="5"/>
      <c r="C22" s="42"/>
      <c r="D22" s="5"/>
      <c r="E22" s="5"/>
      <c r="F22" s="5"/>
      <c r="G22" s="5"/>
      <c r="H22" s="5"/>
      <c r="I22" s="5"/>
    </row>
  </sheetData>
  <sheetProtection/>
  <mergeCells count="9">
    <mergeCell ref="I5:I6"/>
    <mergeCell ref="A2:I2"/>
    <mergeCell ref="A3:I3"/>
    <mergeCell ref="A5:A6"/>
    <mergeCell ref="B5:B6"/>
    <mergeCell ref="C5:C6"/>
    <mergeCell ref="D5:D6"/>
    <mergeCell ref="E5:F5"/>
    <mergeCell ref="G5:H5"/>
  </mergeCells>
  <printOptions horizontalCentered="1"/>
  <pageMargins left="0.6692913385826772" right="0.2755905511811024" top="0.35433070866141736" bottom="0.35433070866141736" header="0.11811023622047245" footer="0.11811023622047245"/>
  <pageSetup fitToWidth="0" fitToHeight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ЖКиСК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Татьяна Викторовна</dc:creator>
  <cp:keywords/>
  <dc:description/>
  <cp:lastModifiedBy>Попова Татьяна Викторовна</cp:lastModifiedBy>
  <cp:lastPrinted>2014-01-21T06:43:51Z</cp:lastPrinted>
  <dcterms:created xsi:type="dcterms:W3CDTF">2012-10-18T06:56:36Z</dcterms:created>
  <dcterms:modified xsi:type="dcterms:W3CDTF">2014-01-21T06:45:46Z</dcterms:modified>
  <cp:category/>
  <cp:version/>
  <cp:contentType/>
  <cp:contentStatus/>
</cp:coreProperties>
</file>